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ดำเนินงาน 65\"/>
    </mc:Choice>
  </mc:AlternateContent>
  <xr:revisionPtr revIDLastSave="0" documentId="13_ncr:1_{C5370D64-F2AA-4D48-82AD-5FAB011A72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6" i="1" l="1"/>
  <c r="C36" i="1"/>
  <c r="D36" i="1"/>
  <c r="B36" i="1"/>
  <c r="E71" i="1"/>
  <c r="E51" i="1"/>
  <c r="E9" i="1"/>
  <c r="C71" i="1"/>
  <c r="C51" i="1"/>
  <c r="C9" i="1"/>
  <c r="D51" i="1"/>
  <c r="E72" i="1" l="1"/>
  <c r="D71" i="1"/>
  <c r="C72" i="1" l="1"/>
  <c r="B71" i="1"/>
  <c r="B51" i="1"/>
  <c r="B9" i="1" l="1"/>
  <c r="B72" i="1" s="1"/>
  <c r="D9" i="1"/>
  <c r="D72" i="1" s="1"/>
</calcChain>
</file>

<file path=xl/sharedStrings.xml><?xml version="1.0" encoding="utf-8"?>
<sst xmlns="http://schemas.openxmlformats.org/spreadsheetml/2006/main" count="68" uniqueCount="29">
  <si>
    <t>เทศบาลตำบลท่าประจะ</t>
  </si>
  <si>
    <t>ยุทธศาสตร์/แนวทาง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</si>
  <si>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</si>
  <si>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</si>
  <si>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</si>
  <si>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</si>
  <si>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รวม</t>
  </si>
  <si>
    <t>สำนักปลัด</t>
  </si>
  <si>
    <t>รวมทั้งสิ้น</t>
  </si>
  <si>
    <t>หน่วยงานรับผิดชอบหลัก</t>
  </si>
  <si>
    <t xml:space="preserve">๓. ยุทธศาสตร์การจัดระเบียบชุมชนสังคมและรักษาความสงบเรียบร้อย                                                                      </t>
  </si>
  <si>
    <t xml:space="preserve">๒. ยุทธศาสตร์พัฒนาด้านการส่งเสริมคุณภาพชีวิต                   </t>
  </si>
  <si>
    <t xml:space="preserve">        ๒.1 แผนงานงบกลาง</t>
  </si>
  <si>
    <t xml:space="preserve">        ๒.2 แผนงานการศาสนาวัฒนธรรมและนันทนาการ</t>
  </si>
  <si>
    <t xml:space="preserve">        ๒.3 แผนงานการศึกษา</t>
  </si>
  <si>
    <t xml:space="preserve">        ๒.4 แผนงานสาธารณสุข</t>
  </si>
  <si>
    <t xml:space="preserve">        2.5 แผนงานสร้างความเข้มแข็งชุมชน</t>
  </si>
  <si>
    <t xml:space="preserve">        2.6 แผนงานบริหารงานทั่วไป</t>
  </si>
  <si>
    <t>บัญชีสรุปจำนวนโครงการพัฒนาท้องถิ่น กิจกรรมและงบประมาณ</t>
  </si>
  <si>
    <t xml:space="preserve">๕. ยุทธศาสตร์การส่งเสริมบำรุงศาสนา ศิลปะจารีตประเพณี ภูมิปัญญาท้องถิ่นและวัฒนธรรมอันดี ส่งเสริมจริยธรรมและลด ละ เลิก อบายมุข                                            </t>
  </si>
  <si>
    <t xml:space="preserve">       5.1 แผนงานการศาสนาวัฒนธรรมและนันทนาการ</t>
  </si>
  <si>
    <t xml:space="preserve">        3.1 แผนงานรักษาความสงบภายใน</t>
  </si>
  <si>
    <t>แบบ ผด. 0๑</t>
  </si>
  <si>
    <t>แผนการดำเนินงาน ประจำปีงบประมาณ พ.ศ.๒๕63</t>
  </si>
  <si>
    <t>แผนการดำเนินงาน ประจำปีงบประมาณ พ.ศ.๒๕64</t>
  </si>
  <si>
    <t>แผนการดำเนินงาน ประจำปีงบประมาณ พ.ศ.๒๕65</t>
  </si>
  <si>
    <t>๑. ยุทธศาสตร์พัฒนาด้านโครงสร้างพื้นฐาน                                 ๑.๑ แผนงานอุตสาหกรรมและการโยธา</t>
  </si>
  <si>
    <t xml:space="preserve">        2.7 แผนงานเกษตร</t>
  </si>
  <si>
    <t>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</si>
</sst>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right"/>
    </xf>
    <xf numFmtId="59" fontId="2" fillId="0" borderId="1" xfId="0" applyNumberFormat="1" applyFont="1" applyBorder="1"/>
    <xf numFmtId="60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59" fontId="1" fillId="0" borderId="9" xfId="0" applyNumberFormat="1" applyFont="1" applyBorder="1" applyAlignment="1">
      <alignment horizontal="right" vertical="top"/>
    </xf>
    <xf numFmtId="61" fontId="1" fillId="0" borderId="9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top"/>
    </xf>
    <xf numFmtId="60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/>
    <xf numFmtId="0" fontId="2" fillId="0" borderId="0" xfId="0" applyFont="1" applyBorder="1" applyAlignment="1">
      <alignment horizontal="right" wrapText="1"/>
    </xf>
    <xf numFmtId="59" fontId="2" fillId="0" borderId="0" xfId="0" applyNumberFormat="1" applyFont="1" applyBorder="1"/>
    <xf numFmtId="60" fontId="2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top"/>
    </xf>
    <xf numFmtId="2" fontId="1" fillId="0" borderId="0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wrapText="1"/>
    </xf>
    <xf numFmtId="3" fontId="1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wrapText="1"/>
    </xf>
    <xf numFmtId="61" fontId="2" fillId="0" borderId="1" xfId="0" applyNumberFormat="1" applyFont="1" applyBorder="1" applyAlignment="1">
      <alignment horizontal="right"/>
    </xf>
    <xf numFmtId="60" fontId="1" fillId="0" borderId="2" xfId="0" applyNumberFormat="1" applyFont="1" applyBorder="1" applyAlignment="1">
      <alignment horizontal="right" vertical="top"/>
    </xf>
    <xf numFmtId="60" fontId="1" fillId="0" borderId="9" xfId="0" applyNumberFormat="1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59" fontId="1" fillId="0" borderId="0" xfId="0" applyNumberFormat="1" applyFont="1" applyBorder="1" applyAlignment="1">
      <alignment horizontal="right" vertical="top"/>
    </xf>
    <xf numFmtId="61" fontId="1" fillId="0" borderId="0" xfId="0" applyNumberFormat="1" applyFont="1" applyBorder="1" applyAlignment="1">
      <alignment horizontal="right" vertical="top"/>
    </xf>
    <xf numFmtId="59" fontId="1" fillId="0" borderId="0" xfId="0" applyNumberFormat="1" applyFont="1" applyBorder="1" applyAlignment="1">
      <alignment horizontal="right" vertical="center"/>
    </xf>
    <xf numFmtId="61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/>
    </xf>
    <xf numFmtId="59" fontId="1" fillId="0" borderId="5" xfId="0" applyNumberFormat="1" applyFont="1" applyBorder="1" applyAlignment="1">
      <alignment horizontal="right" vertical="top" wrapText="1"/>
    </xf>
    <xf numFmtId="60" fontId="1" fillId="0" borderId="9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/>
    </xf>
    <xf numFmtId="0" fontId="2" fillId="0" borderId="12" xfId="0" applyFont="1" applyBorder="1"/>
    <xf numFmtId="59" fontId="1" fillId="0" borderId="5" xfId="0" applyNumberFormat="1" applyFont="1" applyBorder="1"/>
    <xf numFmtId="59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top"/>
    </xf>
    <xf numFmtId="60" fontId="1" fillId="0" borderId="4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center" vertical="center"/>
    </xf>
    <xf numFmtId="60" fontId="1" fillId="0" borderId="6" xfId="0" applyNumberFormat="1" applyFont="1" applyBorder="1" applyAlignment="1">
      <alignment horizontal="right" vertical="top"/>
    </xf>
    <xf numFmtId="2" fontId="1" fillId="0" borderId="6" xfId="0" applyNumberFormat="1" applyFont="1" applyBorder="1" applyAlignment="1">
      <alignment horizontal="right" vertical="top"/>
    </xf>
    <xf numFmtId="2" fontId="1" fillId="0" borderId="6" xfId="0" applyNumberFormat="1" applyFont="1" applyBorder="1" applyAlignment="1">
      <alignment horizontal="right" vertical="center"/>
    </xf>
    <xf numFmtId="59" fontId="2" fillId="0" borderId="11" xfId="0" applyNumberFormat="1" applyFont="1" applyBorder="1"/>
    <xf numFmtId="3" fontId="2" fillId="0" borderId="11" xfId="0" applyNumberFormat="1" applyFont="1" applyBorder="1" applyAlignment="1">
      <alignment horizontal="right"/>
    </xf>
    <xf numFmtId="60" fontId="2" fillId="0" borderId="10" xfId="0" applyNumberFormat="1" applyFont="1" applyBorder="1" applyAlignment="1">
      <alignment horizontal="right" vertical="top"/>
    </xf>
    <xf numFmtId="2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top" wrapText="1"/>
    </xf>
    <xf numFmtId="60" fontId="1" fillId="0" borderId="9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59" fontId="1" fillId="0" borderId="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60" fontId="1" fillId="0" borderId="5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5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60" fontId="1" fillId="0" borderId="9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workbookViewId="0">
      <selection activeCell="I9" sqref="I9"/>
    </sheetView>
  </sheetViews>
  <sheetFormatPr defaultColWidth="9" defaultRowHeight="20.5" x14ac:dyDescent="0.45"/>
  <cols>
    <col min="1" max="1" width="46.08203125" style="6" customWidth="1"/>
    <col min="2" max="2" width="13.83203125" style="6" customWidth="1"/>
    <col min="3" max="3" width="15.08203125" style="6" customWidth="1"/>
    <col min="4" max="4" width="17.58203125" style="6" customWidth="1"/>
    <col min="5" max="5" width="15.75" style="6" customWidth="1"/>
    <col min="6" max="6" width="14.5" style="6" customWidth="1"/>
    <col min="7" max="16384" width="9" style="6"/>
  </cols>
  <sheetData>
    <row r="1" spans="1:6" x14ac:dyDescent="0.45">
      <c r="A1" s="36"/>
      <c r="B1" s="36"/>
      <c r="C1" s="36"/>
      <c r="D1" s="36"/>
      <c r="E1" s="36"/>
      <c r="F1" s="4" t="s">
        <v>22</v>
      </c>
    </row>
    <row r="2" spans="1:6" x14ac:dyDescent="0.45">
      <c r="A2" s="68" t="s">
        <v>18</v>
      </c>
      <c r="B2" s="68"/>
      <c r="C2" s="68"/>
      <c r="D2" s="68"/>
      <c r="E2" s="68"/>
      <c r="F2" s="68"/>
    </row>
    <row r="3" spans="1:6" x14ac:dyDescent="0.45">
      <c r="A3" s="68" t="s">
        <v>25</v>
      </c>
      <c r="B3" s="68"/>
      <c r="C3" s="68"/>
      <c r="D3" s="68"/>
      <c r="E3" s="68"/>
      <c r="F3" s="68"/>
    </row>
    <row r="4" spans="1:6" x14ac:dyDescent="0.45">
      <c r="A4" s="68" t="s">
        <v>0</v>
      </c>
      <c r="B4" s="68"/>
      <c r="C4" s="68"/>
      <c r="D4" s="68"/>
      <c r="E4" s="68"/>
      <c r="F4" s="68"/>
    </row>
    <row r="5" spans="1:6" x14ac:dyDescent="0.45">
      <c r="A5" s="36"/>
      <c r="B5" s="36"/>
      <c r="C5" s="36"/>
      <c r="D5" s="36"/>
      <c r="E5" s="36"/>
      <c r="F5" s="36"/>
    </row>
    <row r="6" spans="1:6" s="7" customFormat="1" ht="69.75" customHeight="1" x14ac:dyDescent="0.45">
      <c r="A6" s="37" t="s">
        <v>1</v>
      </c>
      <c r="B6" s="38" t="s">
        <v>2</v>
      </c>
      <c r="C6" s="38" t="s">
        <v>3</v>
      </c>
      <c r="D6" s="37" t="s">
        <v>4</v>
      </c>
      <c r="E6" s="38" t="s">
        <v>5</v>
      </c>
      <c r="F6" s="38" t="s">
        <v>9</v>
      </c>
    </row>
    <row r="7" spans="1:6" x14ac:dyDescent="0.45">
      <c r="A7" s="69" t="s">
        <v>26</v>
      </c>
      <c r="B7" s="71">
        <v>5</v>
      </c>
      <c r="C7" s="73">
        <v>15.15</v>
      </c>
      <c r="D7" s="75">
        <v>2061000</v>
      </c>
      <c r="E7" s="73">
        <v>10.44</v>
      </c>
      <c r="F7" s="76" t="s">
        <v>28</v>
      </c>
    </row>
    <row r="8" spans="1:6" ht="27" customHeight="1" x14ac:dyDescent="0.45">
      <c r="A8" s="70"/>
      <c r="B8" s="72"/>
      <c r="C8" s="74"/>
      <c r="D8" s="72"/>
      <c r="E8" s="74"/>
      <c r="F8" s="77"/>
    </row>
    <row r="9" spans="1:6" x14ac:dyDescent="0.45">
      <c r="A9" s="31" t="s">
        <v>6</v>
      </c>
      <c r="B9" s="54">
        <f>SUM(B7)</f>
        <v>5</v>
      </c>
      <c r="C9" s="3">
        <f>SUM(C7)</f>
        <v>15.15</v>
      </c>
      <c r="D9" s="32">
        <f>SUM(D7)</f>
        <v>2061000</v>
      </c>
      <c r="E9" s="3">
        <f>SUM(E7)</f>
        <v>10.44</v>
      </c>
      <c r="F9" s="8"/>
    </row>
    <row r="10" spans="1:6" x14ac:dyDescent="0.45">
      <c r="A10" s="9"/>
      <c r="B10" s="9"/>
      <c r="C10" s="9"/>
      <c r="D10" s="9"/>
      <c r="E10" s="9"/>
      <c r="F10" s="9"/>
    </row>
    <row r="11" spans="1:6" x14ac:dyDescent="0.45">
      <c r="A11" s="9"/>
      <c r="B11" s="9"/>
      <c r="C11" s="9"/>
      <c r="D11" s="9"/>
      <c r="E11" s="9"/>
      <c r="F11" s="9"/>
    </row>
    <row r="12" spans="1:6" x14ac:dyDescent="0.45">
      <c r="A12" s="9"/>
      <c r="B12" s="9"/>
      <c r="C12" s="9"/>
      <c r="D12" s="9"/>
      <c r="E12" s="9"/>
      <c r="F12" s="9"/>
    </row>
    <row r="13" spans="1:6" x14ac:dyDescent="0.45">
      <c r="A13" s="9"/>
      <c r="B13" s="9"/>
      <c r="C13" s="9"/>
      <c r="D13" s="9"/>
      <c r="E13" s="9"/>
      <c r="F13" s="9"/>
    </row>
    <row r="14" spans="1:6" x14ac:dyDescent="0.45">
      <c r="A14" s="9"/>
      <c r="B14" s="9"/>
      <c r="C14" s="9"/>
      <c r="D14" s="9"/>
      <c r="E14" s="9"/>
      <c r="F14" s="9"/>
    </row>
    <row r="15" spans="1:6" x14ac:dyDescent="0.45">
      <c r="A15" s="9"/>
      <c r="B15" s="9"/>
      <c r="C15" s="9"/>
      <c r="D15" s="9"/>
      <c r="E15" s="9"/>
      <c r="F15" s="9"/>
    </row>
    <row r="16" spans="1:6" x14ac:dyDescent="0.45">
      <c r="A16" s="9"/>
      <c r="B16" s="9"/>
      <c r="C16" s="9"/>
      <c r="D16" s="9"/>
      <c r="E16" s="9"/>
      <c r="F16" s="9"/>
    </row>
    <row r="17" spans="1:6" x14ac:dyDescent="0.45">
      <c r="A17" s="9"/>
      <c r="B17" s="9"/>
      <c r="C17" s="9"/>
      <c r="D17" s="9"/>
      <c r="E17" s="9"/>
      <c r="F17" s="9"/>
    </row>
    <row r="18" spans="1:6" x14ac:dyDescent="0.45">
      <c r="A18" s="9"/>
      <c r="B18" s="9"/>
      <c r="C18" s="9"/>
      <c r="D18" s="9"/>
      <c r="E18" s="9"/>
      <c r="F18" s="9"/>
    </row>
    <row r="21" spans="1:6" x14ac:dyDescent="0.45">
      <c r="A21" s="36"/>
      <c r="B21" s="36"/>
      <c r="C21" s="36"/>
      <c r="D21" s="36"/>
      <c r="E21" s="36"/>
      <c r="F21" s="5" t="s">
        <v>22</v>
      </c>
    </row>
    <row r="22" spans="1:6" x14ac:dyDescent="0.45">
      <c r="A22" s="68" t="s">
        <v>18</v>
      </c>
      <c r="B22" s="68"/>
      <c r="C22" s="68"/>
      <c r="D22" s="68"/>
      <c r="E22" s="68"/>
      <c r="F22" s="68"/>
    </row>
    <row r="23" spans="1:6" x14ac:dyDescent="0.45">
      <c r="A23" s="68" t="s">
        <v>25</v>
      </c>
      <c r="B23" s="68"/>
      <c r="C23" s="68"/>
      <c r="D23" s="68"/>
      <c r="E23" s="68"/>
      <c r="F23" s="68"/>
    </row>
    <row r="24" spans="1:6" x14ac:dyDescent="0.45">
      <c r="A24" s="68" t="s">
        <v>0</v>
      </c>
      <c r="B24" s="68"/>
      <c r="C24" s="68"/>
      <c r="D24" s="68"/>
      <c r="E24" s="68"/>
      <c r="F24" s="68"/>
    </row>
    <row r="25" spans="1:6" x14ac:dyDescent="0.45">
      <c r="A25" s="36"/>
      <c r="B25" s="36"/>
      <c r="C25" s="36"/>
      <c r="D25" s="36"/>
      <c r="E25" s="36"/>
      <c r="F25" s="36"/>
    </row>
    <row r="26" spans="1:6" s="7" customFormat="1" ht="69.75" customHeight="1" x14ac:dyDescent="0.45">
      <c r="A26" s="37" t="s">
        <v>1</v>
      </c>
      <c r="B26" s="38" t="s">
        <v>2</v>
      </c>
      <c r="C26" s="38" t="s">
        <v>3</v>
      </c>
      <c r="D26" s="37" t="s">
        <v>4</v>
      </c>
      <c r="E26" s="38" t="s">
        <v>5</v>
      </c>
      <c r="F26" s="38" t="s">
        <v>9</v>
      </c>
    </row>
    <row r="27" spans="1:6" x14ac:dyDescent="0.45">
      <c r="A27" s="43" t="s">
        <v>11</v>
      </c>
      <c r="B27" s="48"/>
      <c r="C27" s="33"/>
      <c r="D27" s="50"/>
      <c r="E27" s="56"/>
      <c r="F27" s="23"/>
    </row>
    <row r="28" spans="1:6" ht="20.25" customHeight="1" x14ac:dyDescent="0.45">
      <c r="A28" s="44" t="s">
        <v>12</v>
      </c>
      <c r="B28" s="39">
        <v>8</v>
      </c>
      <c r="C28" s="34">
        <v>24.25</v>
      </c>
      <c r="D28" s="40">
        <v>13836722</v>
      </c>
      <c r="E28" s="58">
        <v>70.06</v>
      </c>
      <c r="F28" s="24" t="s">
        <v>7</v>
      </c>
    </row>
    <row r="29" spans="1:6" ht="20.25" customHeight="1" x14ac:dyDescent="0.45">
      <c r="A29" s="44" t="s">
        <v>13</v>
      </c>
      <c r="B29" s="39">
        <v>2</v>
      </c>
      <c r="C29" s="34">
        <v>6.06</v>
      </c>
      <c r="D29" s="40">
        <v>20000</v>
      </c>
      <c r="E29" s="59">
        <v>0.1</v>
      </c>
      <c r="F29" s="24" t="s">
        <v>7</v>
      </c>
    </row>
    <row r="30" spans="1:6" x14ac:dyDescent="0.45">
      <c r="A30" s="78" t="s">
        <v>14</v>
      </c>
      <c r="B30" s="79">
        <v>7</v>
      </c>
      <c r="C30" s="81">
        <v>21.21</v>
      </c>
      <c r="D30" s="83">
        <v>3232215</v>
      </c>
      <c r="E30" s="84">
        <v>16.37</v>
      </c>
      <c r="F30" s="77" t="s">
        <v>7</v>
      </c>
    </row>
    <row r="31" spans="1:6" ht="20.25" hidden="1" customHeight="1" x14ac:dyDescent="0.45">
      <c r="A31" s="78"/>
      <c r="B31" s="80"/>
      <c r="C31" s="82"/>
      <c r="D31" s="80"/>
      <c r="E31" s="84"/>
      <c r="F31" s="77"/>
    </row>
    <row r="32" spans="1:6" x14ac:dyDescent="0.45">
      <c r="A32" s="45" t="s">
        <v>15</v>
      </c>
      <c r="B32" s="41">
        <v>3</v>
      </c>
      <c r="C32" s="49">
        <v>9.09</v>
      </c>
      <c r="D32" s="42">
        <v>460021</v>
      </c>
      <c r="E32" s="60">
        <v>2.33</v>
      </c>
      <c r="F32" s="57" t="s">
        <v>7</v>
      </c>
    </row>
    <row r="33" spans="1:6" x14ac:dyDescent="0.45">
      <c r="A33" s="46" t="s">
        <v>16</v>
      </c>
      <c r="B33" s="41">
        <v>3</v>
      </c>
      <c r="C33" s="49">
        <v>9.09</v>
      </c>
      <c r="D33" s="42">
        <v>43100</v>
      </c>
      <c r="E33" s="60">
        <v>0.22</v>
      </c>
      <c r="F33" s="57" t="s">
        <v>7</v>
      </c>
    </row>
    <row r="34" spans="1:6" x14ac:dyDescent="0.45">
      <c r="A34" s="46" t="s">
        <v>17</v>
      </c>
      <c r="B34" s="41">
        <v>1</v>
      </c>
      <c r="C34" s="49">
        <v>3.03</v>
      </c>
      <c r="D34" s="42">
        <v>15000</v>
      </c>
      <c r="E34" s="60">
        <v>0.08</v>
      </c>
      <c r="F34" s="24" t="s">
        <v>7</v>
      </c>
    </row>
    <row r="35" spans="1:6" x14ac:dyDescent="0.45">
      <c r="A35" s="65" t="s">
        <v>27</v>
      </c>
      <c r="B35" s="41">
        <v>1</v>
      </c>
      <c r="C35" s="66">
        <v>3.03</v>
      </c>
      <c r="D35" s="42">
        <v>12600</v>
      </c>
      <c r="E35" s="67">
        <v>0.06</v>
      </c>
      <c r="F35" s="24" t="s">
        <v>7</v>
      </c>
    </row>
    <row r="36" spans="1:6" x14ac:dyDescent="0.45">
      <c r="A36" s="1" t="s">
        <v>6</v>
      </c>
      <c r="B36" s="61">
        <f>SUM(B27:B35)</f>
        <v>25</v>
      </c>
      <c r="C36" s="3">
        <f>SUM(C27:C35)</f>
        <v>75.760000000000005</v>
      </c>
      <c r="D36" s="62">
        <f>SUM(D27:D35)</f>
        <v>17619658</v>
      </c>
      <c r="E36" s="63">
        <f>SUM(E27:E35)</f>
        <v>89.22</v>
      </c>
      <c r="F36" s="8"/>
    </row>
    <row r="37" spans="1:6" x14ac:dyDescent="0.45">
      <c r="A37" s="17"/>
      <c r="B37" s="53"/>
      <c r="C37" s="17"/>
      <c r="D37" s="17"/>
      <c r="E37" s="17"/>
      <c r="F37" s="9"/>
    </row>
    <row r="38" spans="1:6" x14ac:dyDescent="0.45">
      <c r="A38" s="9"/>
      <c r="B38" s="9"/>
      <c r="C38" s="9"/>
      <c r="D38" s="9"/>
      <c r="E38" s="9"/>
      <c r="F38" s="9"/>
    </row>
    <row r="39" spans="1:6" x14ac:dyDescent="0.45">
      <c r="A39" s="9"/>
      <c r="B39" s="9"/>
      <c r="C39" s="9"/>
      <c r="D39" s="9"/>
      <c r="E39" s="9"/>
      <c r="F39" s="9"/>
    </row>
    <row r="40" spans="1:6" x14ac:dyDescent="0.45">
      <c r="A40" s="9"/>
      <c r="B40" s="9"/>
      <c r="C40" s="9"/>
      <c r="D40" s="9"/>
      <c r="E40" s="9"/>
      <c r="F40" s="9"/>
    </row>
    <row r="41" spans="1:6" x14ac:dyDescent="0.45">
      <c r="A41" s="9"/>
      <c r="B41" s="9"/>
      <c r="C41" s="9"/>
      <c r="D41" s="9"/>
      <c r="E41" s="9"/>
      <c r="F41" s="9"/>
    </row>
    <row r="42" spans="1:6" x14ac:dyDescent="0.45">
      <c r="A42" s="36"/>
      <c r="B42" s="36"/>
      <c r="C42" s="36"/>
      <c r="D42" s="36"/>
      <c r="E42" s="36"/>
      <c r="F42" s="5" t="s">
        <v>22</v>
      </c>
    </row>
    <row r="43" spans="1:6" x14ac:dyDescent="0.45">
      <c r="A43" s="68" t="s">
        <v>18</v>
      </c>
      <c r="B43" s="68"/>
      <c r="C43" s="68"/>
      <c r="D43" s="68"/>
      <c r="E43" s="68"/>
      <c r="F43" s="68"/>
    </row>
    <row r="44" spans="1:6" x14ac:dyDescent="0.45">
      <c r="A44" s="68" t="s">
        <v>23</v>
      </c>
      <c r="B44" s="68"/>
      <c r="C44" s="68"/>
      <c r="D44" s="68"/>
      <c r="E44" s="68"/>
      <c r="F44" s="68"/>
    </row>
    <row r="45" spans="1:6" x14ac:dyDescent="0.45">
      <c r="A45" s="68" t="s">
        <v>0</v>
      </c>
      <c r="B45" s="68"/>
      <c r="C45" s="68"/>
      <c r="D45" s="68"/>
      <c r="E45" s="68"/>
      <c r="F45" s="68"/>
    </row>
    <row r="46" spans="1:6" x14ac:dyDescent="0.45">
      <c r="A46" s="36"/>
      <c r="B46" s="36"/>
      <c r="C46" s="36"/>
      <c r="D46" s="36"/>
      <c r="E46" s="36"/>
      <c r="F46" s="36"/>
    </row>
    <row r="47" spans="1:6" s="7" customFormat="1" ht="69.75" customHeight="1" x14ac:dyDescent="0.45">
      <c r="A47" s="37" t="s">
        <v>1</v>
      </c>
      <c r="B47" s="38" t="s">
        <v>2</v>
      </c>
      <c r="C47" s="38" t="s">
        <v>3</v>
      </c>
      <c r="D47" s="37" t="s">
        <v>4</v>
      </c>
      <c r="E47" s="38" t="s">
        <v>5</v>
      </c>
      <c r="F47" s="38" t="s">
        <v>9</v>
      </c>
    </row>
    <row r="48" spans="1:6" x14ac:dyDescent="0.45">
      <c r="A48" s="69" t="s">
        <v>10</v>
      </c>
      <c r="B48" s="71"/>
      <c r="C48" s="85"/>
      <c r="D48" s="75"/>
      <c r="E48" s="87"/>
      <c r="F48" s="76"/>
    </row>
    <row r="49" spans="1:6" ht="23.25" customHeight="1" x14ac:dyDescent="0.45">
      <c r="A49" s="70"/>
      <c r="B49" s="72"/>
      <c r="C49" s="86"/>
      <c r="D49" s="72"/>
      <c r="E49" s="88"/>
      <c r="F49" s="77"/>
    </row>
    <row r="50" spans="1:6" x14ac:dyDescent="0.45">
      <c r="A50" s="29" t="s">
        <v>21</v>
      </c>
      <c r="B50" s="10">
        <v>1</v>
      </c>
      <c r="C50" s="27">
        <v>3.03</v>
      </c>
      <c r="D50" s="11">
        <v>30000</v>
      </c>
      <c r="E50" s="28">
        <v>0.15</v>
      </c>
      <c r="F50" s="12" t="s">
        <v>7</v>
      </c>
    </row>
    <row r="51" spans="1:6" x14ac:dyDescent="0.45">
      <c r="A51" s="14" t="s">
        <v>6</v>
      </c>
      <c r="B51" s="2">
        <f>SUM(B50)</f>
        <v>1</v>
      </c>
      <c r="C51" s="13">
        <f>SUM(C50)</f>
        <v>3.03</v>
      </c>
      <c r="D51" s="15">
        <f>SUM(D50)</f>
        <v>30000</v>
      </c>
      <c r="E51" s="13">
        <f>SUM(E50)</f>
        <v>0.15</v>
      </c>
      <c r="F51" s="22"/>
    </row>
    <row r="52" spans="1:6" x14ac:dyDescent="0.45">
      <c r="A52" s="18"/>
      <c r="B52" s="19"/>
      <c r="C52" s="20"/>
      <c r="D52" s="21"/>
      <c r="E52" s="20"/>
      <c r="F52" s="17"/>
    </row>
    <row r="53" spans="1:6" x14ac:dyDescent="0.45">
      <c r="A53" s="18"/>
      <c r="B53" s="19"/>
      <c r="C53" s="20"/>
      <c r="D53" s="21"/>
      <c r="E53" s="20"/>
      <c r="F53" s="9"/>
    </row>
    <row r="54" spans="1:6" x14ac:dyDescent="0.45">
      <c r="A54" s="18"/>
      <c r="B54" s="19"/>
      <c r="C54" s="20"/>
      <c r="D54" s="21"/>
      <c r="E54" s="20"/>
      <c r="F54" s="9"/>
    </row>
    <row r="55" spans="1:6" x14ac:dyDescent="0.45">
      <c r="A55" s="18"/>
      <c r="B55" s="19"/>
      <c r="C55" s="20"/>
      <c r="D55" s="21"/>
      <c r="E55" s="20"/>
      <c r="F55" s="9"/>
    </row>
    <row r="56" spans="1:6" x14ac:dyDescent="0.45">
      <c r="A56" s="18"/>
      <c r="B56" s="19"/>
      <c r="C56" s="20"/>
      <c r="D56" s="21"/>
      <c r="E56" s="20"/>
      <c r="F56" s="9"/>
    </row>
    <row r="57" spans="1:6" x14ac:dyDescent="0.45">
      <c r="A57" s="18"/>
      <c r="B57" s="19"/>
      <c r="C57" s="20"/>
      <c r="D57" s="21"/>
      <c r="E57" s="20"/>
      <c r="F57" s="9"/>
    </row>
    <row r="58" spans="1:6" x14ac:dyDescent="0.45">
      <c r="A58" s="18"/>
      <c r="B58" s="19"/>
      <c r="C58" s="20"/>
      <c r="D58" s="21"/>
      <c r="E58" s="20"/>
      <c r="F58" s="9"/>
    </row>
    <row r="59" spans="1:6" x14ac:dyDescent="0.45">
      <c r="A59" s="18"/>
      <c r="B59" s="19"/>
      <c r="C59" s="20"/>
      <c r="D59" s="21"/>
      <c r="E59" s="20"/>
      <c r="F59" s="9"/>
    </row>
    <row r="60" spans="1:6" x14ac:dyDescent="0.45">
      <c r="A60" s="18"/>
      <c r="B60" s="19"/>
      <c r="C60" s="20"/>
      <c r="D60" s="21"/>
      <c r="E60" s="20"/>
      <c r="F60" s="9"/>
    </row>
    <row r="61" spans="1:6" x14ac:dyDescent="0.45">
      <c r="A61" s="18"/>
      <c r="B61" s="19"/>
      <c r="C61" s="20"/>
      <c r="D61" s="21"/>
      <c r="E61" s="20"/>
      <c r="F61" s="9"/>
    </row>
    <row r="62" spans="1:6" x14ac:dyDescent="0.45">
      <c r="A62" s="36"/>
      <c r="B62" s="36"/>
      <c r="C62" s="36"/>
      <c r="D62" s="36"/>
      <c r="E62" s="36"/>
      <c r="F62" s="5" t="s">
        <v>22</v>
      </c>
    </row>
    <row r="63" spans="1:6" x14ac:dyDescent="0.45">
      <c r="A63" s="68" t="s">
        <v>18</v>
      </c>
      <c r="B63" s="68"/>
      <c r="C63" s="68"/>
      <c r="D63" s="68"/>
      <c r="E63" s="68"/>
      <c r="F63" s="68"/>
    </row>
    <row r="64" spans="1:6" x14ac:dyDescent="0.45">
      <c r="A64" s="68" t="s">
        <v>24</v>
      </c>
      <c r="B64" s="68"/>
      <c r="C64" s="68"/>
      <c r="D64" s="68"/>
      <c r="E64" s="68"/>
      <c r="F64" s="68"/>
    </row>
    <row r="65" spans="1:6" x14ac:dyDescent="0.45">
      <c r="A65" s="68" t="s">
        <v>0</v>
      </c>
      <c r="B65" s="68"/>
      <c r="C65" s="68"/>
      <c r="D65" s="68"/>
      <c r="E65" s="68"/>
      <c r="F65" s="68"/>
    </row>
    <row r="66" spans="1:6" x14ac:dyDescent="0.45">
      <c r="A66" s="36"/>
      <c r="B66" s="36"/>
      <c r="C66" s="36"/>
      <c r="D66" s="36"/>
      <c r="E66" s="36"/>
      <c r="F66" s="36"/>
    </row>
    <row r="67" spans="1:6" s="7" customFormat="1" ht="69.75" customHeight="1" x14ac:dyDescent="0.45">
      <c r="A67" s="37" t="s">
        <v>1</v>
      </c>
      <c r="B67" s="38" t="s">
        <v>2</v>
      </c>
      <c r="C67" s="38" t="s">
        <v>3</v>
      </c>
      <c r="D67" s="37" t="s">
        <v>4</v>
      </c>
      <c r="E67" s="38" t="s">
        <v>5</v>
      </c>
      <c r="F67" s="38" t="s">
        <v>9</v>
      </c>
    </row>
    <row r="68" spans="1:6" x14ac:dyDescent="0.45">
      <c r="A68" s="69" t="s">
        <v>19</v>
      </c>
      <c r="B68" s="71"/>
      <c r="C68" s="73"/>
      <c r="D68" s="75"/>
      <c r="E68" s="73"/>
      <c r="F68" s="76"/>
    </row>
    <row r="69" spans="1:6" ht="48.75" customHeight="1" x14ac:dyDescent="0.45">
      <c r="A69" s="70"/>
      <c r="B69" s="72"/>
      <c r="C69" s="74"/>
      <c r="D69" s="72"/>
      <c r="E69" s="74"/>
      <c r="F69" s="77"/>
    </row>
    <row r="70" spans="1:6" ht="20.25" customHeight="1" x14ac:dyDescent="0.45">
      <c r="A70" s="16" t="s">
        <v>20</v>
      </c>
      <c r="B70" s="25">
        <v>2</v>
      </c>
      <c r="C70" s="35">
        <v>6.06</v>
      </c>
      <c r="D70" s="30">
        <v>38000</v>
      </c>
      <c r="E70" s="64">
        <v>0.19</v>
      </c>
      <c r="F70" s="26" t="s">
        <v>7</v>
      </c>
    </row>
    <row r="71" spans="1:6" x14ac:dyDescent="0.45">
      <c r="A71" s="1" t="s">
        <v>6</v>
      </c>
      <c r="B71" s="2">
        <f>SUM(B70)</f>
        <v>2</v>
      </c>
      <c r="C71" s="3">
        <f>SUM(C70)</f>
        <v>6.06</v>
      </c>
      <c r="D71" s="15">
        <f>SUM(D70)</f>
        <v>38000</v>
      </c>
      <c r="E71" s="3">
        <f>SUM(E70)</f>
        <v>0.19</v>
      </c>
      <c r="F71" s="8"/>
    </row>
    <row r="72" spans="1:6" x14ac:dyDescent="0.45">
      <c r="A72" s="47" t="s">
        <v>8</v>
      </c>
      <c r="B72" s="51">
        <f>SUM(B9,B36,B51,B71)</f>
        <v>33</v>
      </c>
      <c r="C72" s="55">
        <f>SUM(C9,C36,C51,C71,)</f>
        <v>100.00000000000001</v>
      </c>
      <c r="D72" s="51">
        <f>SUM(D9,D36,D51,D71)</f>
        <v>19748658</v>
      </c>
      <c r="E72" s="55">
        <f>SUM(E9,E36,E51,E71,)</f>
        <v>100</v>
      </c>
      <c r="F72" s="52"/>
    </row>
    <row r="85" spans="5:5" x14ac:dyDescent="0.45">
      <c r="E85" s="21"/>
    </row>
    <row r="86" spans="5:5" x14ac:dyDescent="0.45">
      <c r="E86" s="9"/>
    </row>
  </sheetData>
  <mergeCells count="36">
    <mergeCell ref="A63:F63"/>
    <mergeCell ref="A64:F64"/>
    <mergeCell ref="A65:F65"/>
    <mergeCell ref="A68:A69"/>
    <mergeCell ref="B68:B69"/>
    <mergeCell ref="C68:C69"/>
    <mergeCell ref="D68:D69"/>
    <mergeCell ref="E68:E69"/>
    <mergeCell ref="F68:F69"/>
    <mergeCell ref="A43:F43"/>
    <mergeCell ref="A44:F44"/>
    <mergeCell ref="A45:F45"/>
    <mergeCell ref="A48:A49"/>
    <mergeCell ref="B48:B49"/>
    <mergeCell ref="C48:C49"/>
    <mergeCell ref="D48:D49"/>
    <mergeCell ref="E48:E49"/>
    <mergeCell ref="F48:F49"/>
    <mergeCell ref="A22:F22"/>
    <mergeCell ref="A23:F23"/>
    <mergeCell ref="A24:F24"/>
    <mergeCell ref="A30:A31"/>
    <mergeCell ref="B30:B31"/>
    <mergeCell ref="C30:C31"/>
    <mergeCell ref="D30:D31"/>
    <mergeCell ref="E30:E31"/>
    <mergeCell ref="F30:F31"/>
    <mergeCell ref="A2:F2"/>
    <mergeCell ref="A3:F3"/>
    <mergeCell ref="A4:F4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useFirstPageNumber="1" verticalDpi="0" r:id="rId1"/>
  <headerFooter>
    <oddFooter>&amp;R&amp;"TH SarabunIT๙,ตัวหนา"&amp;16&amp;P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RonCom</cp:lastModifiedBy>
  <cp:lastPrinted>2021-09-22T03:29:08Z</cp:lastPrinted>
  <dcterms:created xsi:type="dcterms:W3CDTF">2015-09-28T03:38:49Z</dcterms:created>
  <dcterms:modified xsi:type="dcterms:W3CDTF">2021-09-22T03:29:31Z</dcterms:modified>
</cp:coreProperties>
</file>